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9" l="1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<sst xmlns="http://schemas.openxmlformats.org/spreadsheetml/2006/main" count="152" uniqueCount="84">
  <si>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</si>
  <si>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</si>
  <si>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</si>
  <si>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</si>
  <si>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</si>
  <si>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</si>
  <si>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</si>
  <si>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</si>
  <si>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</si>
  <si>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</si>
  <si>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</si>
  <si>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</si>
  <si>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</si>
  <si>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</si>
  <si>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</si>
  <si>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</si>
  <si>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</si>
  <si>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</si>
  <si>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01.11.2024 do: 30.11.2024</t>
  </si>
  <si>
    <t>Zestawienie dokumentów zakupu</t>
  </si>
  <si>
    <t>Nr dok. Pierwotnego</t>
  </si>
  <si>
    <t>Jednostka: PS13</t>
  </si>
  <si>
    <t/>
  </si>
  <si>
    <t>Fv/003229/2024/11/3</t>
  </si>
  <si>
    <t>05.11.2024</t>
  </si>
  <si>
    <t>PSD/1162/11/2024</t>
  </si>
  <si>
    <t>01.11.2024</t>
  </si>
  <si>
    <t>S170/241108892002</t>
  </si>
  <si>
    <t>12.11.2024</t>
  </si>
  <si>
    <t>08.11.2024</t>
  </si>
  <si>
    <t>F 283/24/H</t>
  </si>
  <si>
    <t>19.11.2024</t>
  </si>
  <si>
    <t>0552/M/24</t>
  </si>
  <si>
    <t>26.11.2024</t>
  </si>
  <si>
    <t>FV/10347/2024</t>
  </si>
  <si>
    <t>6826/2024</t>
  </si>
  <si>
    <t>10.12.2024</t>
  </si>
  <si>
    <t>04.12.2024</t>
  </si>
  <si>
    <t>FV/0/035/12/24</t>
  </si>
  <si>
    <t>03.12.2024</t>
  </si>
  <si>
    <t>PSD/1765/12/2024</t>
  </si>
  <si>
    <t>01.12.2024</t>
  </si>
  <si>
    <t>07/019988/2024</t>
  </si>
  <si>
    <t>16.12.2024</t>
  </si>
  <si>
    <t>29.11.2024</t>
  </si>
  <si>
    <t>021393000008402</t>
  </si>
  <si>
    <t>17.12.2024</t>
  </si>
  <si>
    <t>30.11.2024</t>
  </si>
  <si>
    <t>Justus - JUSTUS C.M.A. SPÓŁKA Z OGRANICZONĄ ODPOWIEDZIALNOŚCIĄ</t>
  </si>
  <si>
    <t>ENVELO - POCZTA POLSKA USŁUGI CYFROWE SPÓŁKA Z OGRANICZONĄ ODPOWIEDZIALNOŚCIĄ</t>
  </si>
  <si>
    <t>Mediaexpert - ME M09 SPÓŁKA Z OGRANICZONĄ ODPOWIEDZIALNOŚCIĄ</t>
  </si>
  <si>
    <t>ZMO - MARIAN ZAKRZEWSKI ZAKŁAD MECHANIKI OGÓLNEJ</t>
  </si>
  <si>
    <t>Metal-Max - "METAL-MAX" SPÓŁKA CYWILNA ANNA KANIOWSKA, CEZARY RAJFURA</t>
  </si>
  <si>
    <t>BEST PARTNER - BEST PARTNER ANDRZEJ KISIEL</t>
  </si>
  <si>
    <t>MPEC - MIEJSKIE PRZEDSIĘBIORSTWO ENERGETYKI CIEPLNEJ SPÓŁKA Z OGRANICZONĄ ODPOWIEDZIALNOŚCIĄ</t>
  </si>
  <si>
    <t>ZDROWIE - CENTRUM MEDYCZNE "ZDROWIE" SPÓŁKA Z OGRANICZONĄ ODPOWIEDZIALNOŚCIĄ SPÓŁKA KOMANDYTOWA</t>
  </si>
  <si>
    <t>WODOCIĄGI - "WODOCIĄGI KIELECKIE" SPÓŁKA Z OGRANICZONĄ ODPOWIEDZIALNOŚCIĄ</t>
  </si>
  <si>
    <t>28.11.2024</t>
  </si>
  <si>
    <t>PGE DYSTRYBUCJA - PGE DYSTRYBUCJA SPÓŁKA AKCYJNA</t>
  </si>
  <si>
    <t>F-ra nr Fv/003229/2024/11/3 opłata za monitoring</t>
  </si>
  <si>
    <t>Faktura VAT zakupu</t>
  </si>
  <si>
    <t>neoznaczki</t>
  </si>
  <si>
    <t>15.11.2024</t>
  </si>
  <si>
    <t>przedłużacz</t>
  </si>
  <si>
    <t>22.11.2024</t>
  </si>
  <si>
    <t>odzież robocza</t>
  </si>
  <si>
    <t>tonery</t>
  </si>
  <si>
    <t>śr. czystości</t>
  </si>
  <si>
    <t>ogrzewanie</t>
  </si>
  <si>
    <t>18.12.2024</t>
  </si>
  <si>
    <t>badania profilaktyczne</t>
  </si>
  <si>
    <t>15.12.2024</t>
  </si>
  <si>
    <t>F-ra nr 07/019988/2024 woda i ścieki</t>
  </si>
  <si>
    <t>13.12.2024</t>
  </si>
  <si>
    <t>dystrybucja</t>
  </si>
  <si>
    <t>21.12.2024</t>
  </si>
  <si>
    <t>F-ra nrFV/006171/2024/10/3 opłata za monitoring</t>
  </si>
  <si>
    <t>neoznaczeki</t>
  </si>
  <si>
    <t>odzież ochronna</t>
  </si>
  <si>
    <t>Tonery</t>
  </si>
  <si>
    <t>Śr. czystości</t>
  </si>
  <si>
    <t>badania profilaktyczne nauczyciele</t>
  </si>
  <si>
    <t>woda</t>
  </si>
  <si>
    <t>dystrybucja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</si>
</sst>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17</v>
      </c>
      <c r="K2" s="13" t="s">
        <v>17</v>
      </c>
      <c r="L2" s="13" t="s">
        <v>17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19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 t="s">
        <v>15</v>
      </c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18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59" t="s">
        <v>0</v>
      </c>
      <c r="B13" s="62" t="s">
        <v>1</v>
      </c>
      <c r="C13" s="63"/>
      <c r="D13" s="15" t="s">
        <v>20</v>
      </c>
      <c r="E13" s="67" t="s">
        <v>12</v>
      </c>
      <c r="F13" s="10" t="s">
        <v>5</v>
      </c>
      <c r="G13" s="59" t="s">
        <v>8</v>
      </c>
      <c r="H13" s="59" t="s">
        <v>9</v>
      </c>
      <c r="I13" s="59" t="s">
        <v>10</v>
      </c>
    </row>
    <row r="14" spans="1:12" ht="15" customHeight="1" x14ac:dyDescent="0.25">
      <c r="A14" s="60"/>
      <c r="B14" s="70" t="s">
        <v>3</v>
      </c>
      <c r="C14" s="71"/>
      <c r="D14" s="72"/>
      <c r="E14" s="68"/>
      <c r="F14" s="11" t="s">
        <v>6</v>
      </c>
      <c r="G14" s="60"/>
      <c r="H14" s="60"/>
      <c r="I14" s="60"/>
    </row>
    <row r="15" spans="1:12" ht="15" customHeight="1" x14ac:dyDescent="0.25">
      <c r="A15" s="61"/>
      <c r="B15" s="73" t="s">
        <v>2</v>
      </c>
      <c r="C15" s="74"/>
      <c r="D15" s="8" t="s">
        <v>4</v>
      </c>
      <c r="E15" s="69"/>
      <c r="F15" s="12" t="s">
        <v>7</v>
      </c>
      <c r="G15" s="60"/>
      <c r="H15" s="60"/>
      <c r="I15" s="60"/>
    </row>
    <row r="16" spans="1:12" ht="12.75" hidden="1" customHeight="1" x14ac:dyDescent="0.25">
      <c r="A16" s="1"/>
      <c r="B16" s="9" t="s">
        <v>0</v>
      </c>
      <c r="C16" s="73" t="s">
        <v>16</v>
      </c>
      <c r="D16" s="74"/>
      <c r="E16" s="74"/>
      <c r="F16" s="74"/>
      <c r="G16" s="61"/>
      <c r="H16" s="61"/>
      <c r="I16" s="61"/>
    </row>
    <row r="17" spans="1:12" ht="15" customHeight="1" x14ac:dyDescent="0.25">
      <c r="A17" s="56" t="s">
        <v>21</v>
      </c>
      <c r="B17" s="57"/>
      <c r="C17" s="57"/>
      <c r="D17" s="57"/>
      <c r="E17" s="57"/>
      <c r="F17" s="58"/>
      <c r="G17" s="17">
        <v>12253.36</v>
      </c>
      <c r="H17" s="17">
        <v>2604.92</v>
      </c>
      <c r="I17" s="17">
        <v>14858.28</v>
      </c>
    </row>
    <row r="18" spans="1:12" ht="4.5" hidden="1" customHeight="1" x14ac:dyDescent="0.25">
      <c r="A18" s="39">
        <v>0</v>
      </c>
      <c r="B18" s="42"/>
      <c r="C18" s="43"/>
      <c r="D18" s="14"/>
      <c r="E18" s="44"/>
      <c r="F18" s="3"/>
      <c r="G18" s="47">
        <v>0</v>
      </c>
      <c r="H18" s="50">
        <v>0</v>
      </c>
      <c r="I18" s="53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40"/>
      <c r="B19" s="34"/>
      <c r="C19" s="35"/>
      <c r="D19" s="36"/>
      <c r="E19" s="45"/>
      <c r="F19" s="4"/>
      <c r="G19" s="48"/>
      <c r="H19" s="51"/>
      <c r="I19" s="54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41"/>
      <c r="B20" s="37"/>
      <c r="C20" s="38"/>
      <c r="D20" s="2"/>
      <c r="E20" s="46"/>
      <c r="F20" s="5"/>
      <c r="G20" s="49"/>
      <c r="H20" s="52"/>
      <c r="I20" s="55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64"/>
      <c r="D21" s="65"/>
      <c r="E21" s="65"/>
      <c r="F21" s="66"/>
      <c r="G21" s="20">
        <v>12253.36</v>
      </c>
      <c r="H21" s="21">
        <v>2604.92</v>
      </c>
      <c r="I21" s="20">
        <v>14858.28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6" t="s">
        <v>22</v>
      </c>
      <c r="B22" s="57"/>
      <c r="C22" s="57"/>
      <c r="D22" s="57"/>
      <c r="E22" s="57"/>
      <c r="F22" s="58"/>
      <c r="G22" s="17">
        <v>50</v>
      </c>
      <c r="H22" s="17">
        <v>11.5</v>
      </c>
      <c r="I22" s="17">
        <v>61.5</v>
      </c>
      <c r="J22" s="6"/>
      <c r="K22" s="6"/>
      <c r="L22" s="6"/>
    </row>
    <row r="23" spans="1:12" ht="15" customHeight="1" x14ac:dyDescent="0.25">
      <c r="A23" s="39">
        <v>1</v>
      </c>
      <c r="B23" s="42" t="s">
        <v>23</v>
      </c>
      <c r="C23" s="43"/>
      <c r="D23" s="14" t="s">
        <v>22</v>
      </c>
      <c r="E23" s="44" t="s">
        <v>24</v>
      </c>
      <c r="F23" s="3" t="s">
        <v>24</v>
      </c>
      <c r="G23" s="47">
        <v>50</v>
      </c>
      <c r="H23" s="50">
        <v>11.5</v>
      </c>
      <c r="I23" s="53">
        <v>61.5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15" customHeight="1" x14ac:dyDescent="0.25">
      <c r="A24" s="40"/>
      <c r="B24" s="34" t="s">
        <v>48</v>
      </c>
      <c r="C24" s="35"/>
      <c r="D24" s="36"/>
      <c r="E24" s="45"/>
      <c r="F24" s="4" t="s">
        <v>24</v>
      </c>
      <c r="G24" s="48"/>
      <c r="H24" s="51"/>
      <c r="I24" s="54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25.5" customHeight="1" x14ac:dyDescent="0.25">
      <c r="A25" s="41"/>
      <c r="B25" s="37" t="s">
        <v>59</v>
      </c>
      <c r="C25" s="38"/>
      <c r="D25" s="2" t="s">
        <v>60</v>
      </c>
      <c r="E25" s="46"/>
      <c r="F25" s="5" t="s">
        <v>33</v>
      </c>
      <c r="G25" s="49"/>
      <c r="H25" s="52"/>
      <c r="I25" s="55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64" t="s">
        <v>76</v>
      </c>
      <c r="D26" s="65"/>
      <c r="E26" s="65"/>
      <c r="F26" s="66"/>
      <c r="G26" s="20">
        <v>50</v>
      </c>
      <c r="H26" s="21">
        <v>11.5</v>
      </c>
      <c r="I26" s="20">
        <v>61.5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6" t="s">
        <v>22</v>
      </c>
      <c r="B27" s="57"/>
      <c r="C27" s="57"/>
      <c r="D27" s="57"/>
      <c r="E27" s="57"/>
      <c r="F27" s="58"/>
      <c r="G27" s="17">
        <v>6.4</v>
      </c>
      <c r="H27" s="17">
        <v>0</v>
      </c>
      <c r="I27" s="17">
        <v>6.4</v>
      </c>
      <c r="J27" s="6"/>
      <c r="K27" s="6"/>
      <c r="L27" s="6"/>
    </row>
    <row r="28" spans="1:12" ht="15" customHeight="1" x14ac:dyDescent="0.25">
      <c r="A28" s="39">
        <v>2</v>
      </c>
      <c r="B28" s="42" t="s">
        <v>25</v>
      </c>
      <c r="C28" s="43"/>
      <c r="D28" s="14" t="s">
        <v>22</v>
      </c>
      <c r="E28" s="44" t="s">
        <v>24</v>
      </c>
      <c r="F28" s="3" t="s">
        <v>26</v>
      </c>
      <c r="G28" s="47">
        <v>6.4</v>
      </c>
      <c r="H28" s="50">
        <v>0</v>
      </c>
      <c r="I28" s="53">
        <v>6.4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25.5" customHeight="1" x14ac:dyDescent="0.25">
      <c r="A29" s="40"/>
      <c r="B29" s="34" t="s">
        <v>49</v>
      </c>
      <c r="C29" s="35"/>
      <c r="D29" s="36"/>
      <c r="E29" s="45"/>
      <c r="F29" s="4" t="s">
        <v>26</v>
      </c>
      <c r="G29" s="48"/>
      <c r="H29" s="51"/>
      <c r="I29" s="54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41"/>
      <c r="B30" s="37" t="s">
        <v>61</v>
      </c>
      <c r="C30" s="38"/>
      <c r="D30" s="2" t="s">
        <v>60</v>
      </c>
      <c r="E30" s="46"/>
      <c r="F30" s="5" t="s">
        <v>62</v>
      </c>
      <c r="G30" s="49"/>
      <c r="H30" s="52"/>
      <c r="I30" s="55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64" t="s">
        <v>77</v>
      </c>
      <c r="D31" s="65"/>
      <c r="E31" s="65"/>
      <c r="F31" s="66"/>
      <c r="G31" s="20">
        <v>6.4</v>
      </c>
      <c r="H31" s="21">
        <v>0</v>
      </c>
      <c r="I31" s="20">
        <v>6.4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6" t="s">
        <v>22</v>
      </c>
      <c r="B32" s="57"/>
      <c r="C32" s="57"/>
      <c r="D32" s="57"/>
      <c r="E32" s="57"/>
      <c r="F32" s="58"/>
      <c r="G32" s="17">
        <v>32.51</v>
      </c>
      <c r="H32" s="17">
        <v>7.48</v>
      </c>
      <c r="I32" s="17">
        <v>39.99</v>
      </c>
      <c r="J32" s="6"/>
      <c r="K32" s="6"/>
      <c r="L32" s="6"/>
    </row>
    <row r="33" spans="1:12" ht="15" customHeight="1" x14ac:dyDescent="0.25">
      <c r="A33" s="39">
        <v>3</v>
      </c>
      <c r="B33" s="42" t="s">
        <v>27</v>
      </c>
      <c r="C33" s="43"/>
      <c r="D33" s="14" t="s">
        <v>22</v>
      </c>
      <c r="E33" s="44" t="s">
        <v>28</v>
      </c>
      <c r="F33" s="3" t="s">
        <v>29</v>
      </c>
      <c r="G33" s="47">
        <v>32.51</v>
      </c>
      <c r="H33" s="50">
        <v>7.48</v>
      </c>
      <c r="I33" s="53">
        <v>39.99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15" customHeight="1" x14ac:dyDescent="0.25">
      <c r="A34" s="40"/>
      <c r="B34" s="34" t="s">
        <v>50</v>
      </c>
      <c r="C34" s="35"/>
      <c r="D34" s="36"/>
      <c r="E34" s="45"/>
      <c r="F34" s="4" t="s">
        <v>29</v>
      </c>
      <c r="G34" s="48"/>
      <c r="H34" s="51"/>
      <c r="I34" s="54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15" customHeight="1" x14ac:dyDescent="0.25">
      <c r="A35" s="41"/>
      <c r="B35" s="37" t="s">
        <v>63</v>
      </c>
      <c r="C35" s="38"/>
      <c r="D35" s="2" t="s">
        <v>60</v>
      </c>
      <c r="E35" s="46"/>
      <c r="F35" s="5" t="s">
        <v>64</v>
      </c>
      <c r="G35" s="49"/>
      <c r="H35" s="52"/>
      <c r="I35" s="55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64" t="s">
        <v>63</v>
      </c>
      <c r="D36" s="65"/>
      <c r="E36" s="65"/>
      <c r="F36" s="66"/>
      <c r="G36" s="20">
        <v>32.51</v>
      </c>
      <c r="H36" s="21">
        <v>7.48</v>
      </c>
      <c r="I36" s="20">
        <v>39.99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6" t="s">
        <v>22</v>
      </c>
      <c r="B37" s="57"/>
      <c r="C37" s="57"/>
      <c r="D37" s="57"/>
      <c r="E37" s="57"/>
      <c r="F37" s="58"/>
      <c r="G37" s="17">
        <v>1897</v>
      </c>
      <c r="H37" s="17">
        <v>436.31</v>
      </c>
      <c r="I37" s="17">
        <v>2333.31</v>
      </c>
      <c r="J37" s="6"/>
      <c r="K37" s="6"/>
      <c r="L37" s="6"/>
    </row>
    <row r="38" spans="1:12" ht="15" customHeight="1" x14ac:dyDescent="0.25">
      <c r="A38" s="39">
        <v>4</v>
      </c>
      <c r="B38" s="42" t="s">
        <v>30</v>
      </c>
      <c r="C38" s="43"/>
      <c r="D38" s="14" t="s">
        <v>22</v>
      </c>
      <c r="E38" s="44" t="s">
        <v>31</v>
      </c>
      <c r="F38" s="3" t="s">
        <v>31</v>
      </c>
      <c r="G38" s="47">
        <v>1897</v>
      </c>
      <c r="H38" s="50">
        <v>436.31</v>
      </c>
      <c r="I38" s="53">
        <v>2333.31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15" customHeight="1" x14ac:dyDescent="0.25">
      <c r="A39" s="40"/>
      <c r="B39" s="34" t="s">
        <v>51</v>
      </c>
      <c r="C39" s="35"/>
      <c r="D39" s="36"/>
      <c r="E39" s="45"/>
      <c r="F39" s="4" t="s">
        <v>31</v>
      </c>
      <c r="G39" s="48"/>
      <c r="H39" s="51"/>
      <c r="I39" s="54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41"/>
      <c r="B40" s="37" t="s">
        <v>65</v>
      </c>
      <c r="C40" s="38"/>
      <c r="D40" s="2" t="s">
        <v>60</v>
      </c>
      <c r="E40" s="46"/>
      <c r="F40" s="5" t="s">
        <v>39</v>
      </c>
      <c r="G40" s="49"/>
      <c r="H40" s="52"/>
      <c r="I40" s="55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64" t="s">
        <v>78</v>
      </c>
      <c r="D41" s="65"/>
      <c r="E41" s="65"/>
      <c r="F41" s="66"/>
      <c r="G41" s="20">
        <v>1897</v>
      </c>
      <c r="H41" s="21">
        <v>436.31</v>
      </c>
      <c r="I41" s="20">
        <v>2333.31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6" t="s">
        <v>22</v>
      </c>
      <c r="B42" s="57"/>
      <c r="C42" s="57"/>
      <c r="D42" s="57"/>
      <c r="E42" s="57"/>
      <c r="F42" s="58"/>
      <c r="G42" s="17">
        <v>113.48</v>
      </c>
      <c r="H42" s="17">
        <v>26.1</v>
      </c>
      <c r="I42" s="17">
        <v>139.58000000000001</v>
      </c>
      <c r="J42" s="6"/>
      <c r="K42" s="6"/>
      <c r="L42" s="6"/>
    </row>
    <row r="43" spans="1:12" ht="15" customHeight="1" x14ac:dyDescent="0.25">
      <c r="A43" s="39">
        <v>5</v>
      </c>
      <c r="B43" s="42" t="s">
        <v>32</v>
      </c>
      <c r="C43" s="43"/>
      <c r="D43" s="14" t="s">
        <v>22</v>
      </c>
      <c r="E43" s="44" t="s">
        <v>33</v>
      </c>
      <c r="F43" s="3" t="s">
        <v>31</v>
      </c>
      <c r="G43" s="47">
        <v>113.48</v>
      </c>
      <c r="H43" s="50">
        <v>26.1</v>
      </c>
      <c r="I43" s="53">
        <v>139.58000000000001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25.5" customHeight="1" x14ac:dyDescent="0.25">
      <c r="A44" s="40"/>
      <c r="B44" s="34" t="s">
        <v>52</v>
      </c>
      <c r="C44" s="35"/>
      <c r="D44" s="36"/>
      <c r="E44" s="45"/>
      <c r="F44" s="4" t="s">
        <v>31</v>
      </c>
      <c r="G44" s="48"/>
      <c r="H44" s="51"/>
      <c r="I44" s="54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41"/>
      <c r="B45" s="37" t="s">
        <v>66</v>
      </c>
      <c r="C45" s="38"/>
      <c r="D45" s="2" t="s">
        <v>60</v>
      </c>
      <c r="E45" s="46"/>
      <c r="F45" s="5" t="s">
        <v>39</v>
      </c>
      <c r="G45" s="49"/>
      <c r="H45" s="52"/>
      <c r="I45" s="55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64" t="s">
        <v>79</v>
      </c>
      <c r="D46" s="65"/>
      <c r="E46" s="65"/>
      <c r="F46" s="66"/>
      <c r="G46" s="20">
        <v>113.48</v>
      </c>
      <c r="H46" s="21">
        <v>26.1</v>
      </c>
      <c r="I46" s="20">
        <v>139.58000000000001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6" t="s">
        <v>22</v>
      </c>
      <c r="B47" s="57"/>
      <c r="C47" s="57"/>
      <c r="D47" s="57"/>
      <c r="E47" s="57"/>
      <c r="F47" s="58"/>
      <c r="G47" s="17">
        <v>472.85</v>
      </c>
      <c r="H47" s="17">
        <v>96.49</v>
      </c>
      <c r="I47" s="17">
        <v>569.34</v>
      </c>
      <c r="J47" s="6"/>
      <c r="K47" s="6"/>
      <c r="L47" s="6"/>
    </row>
    <row r="48" spans="1:12" ht="15" customHeight="1" x14ac:dyDescent="0.25">
      <c r="A48" s="39">
        <v>6</v>
      </c>
      <c r="B48" s="42" t="s">
        <v>34</v>
      </c>
      <c r="C48" s="43"/>
      <c r="D48" s="14" t="s">
        <v>22</v>
      </c>
      <c r="E48" s="44" t="s">
        <v>33</v>
      </c>
      <c r="F48" s="3" t="s">
        <v>31</v>
      </c>
      <c r="G48" s="47">
        <v>472.85</v>
      </c>
      <c r="H48" s="50">
        <v>96.49</v>
      </c>
      <c r="I48" s="53">
        <v>569.34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15" customHeight="1" x14ac:dyDescent="0.25">
      <c r="A49" s="40"/>
      <c r="B49" s="34" t="s">
        <v>53</v>
      </c>
      <c r="C49" s="35"/>
      <c r="D49" s="36"/>
      <c r="E49" s="45"/>
      <c r="F49" s="4" t="s">
        <v>31</v>
      </c>
      <c r="G49" s="48"/>
      <c r="H49" s="51"/>
      <c r="I49" s="54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15" customHeight="1" x14ac:dyDescent="0.25">
      <c r="A50" s="41"/>
      <c r="B50" s="37" t="s">
        <v>67</v>
      </c>
      <c r="C50" s="38"/>
      <c r="D50" s="2" t="s">
        <v>60</v>
      </c>
      <c r="E50" s="46"/>
      <c r="F50" s="5" t="s">
        <v>39</v>
      </c>
      <c r="G50" s="49"/>
      <c r="H50" s="52"/>
      <c r="I50" s="55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64" t="s">
        <v>80</v>
      </c>
      <c r="D51" s="65"/>
      <c r="E51" s="65"/>
      <c r="F51" s="66"/>
      <c r="G51" s="20">
        <v>472.85</v>
      </c>
      <c r="H51" s="21">
        <v>96.49</v>
      </c>
      <c r="I51" s="20">
        <v>569.34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6" t="s">
        <v>22</v>
      </c>
      <c r="B52" s="57"/>
      <c r="C52" s="57"/>
      <c r="D52" s="57"/>
      <c r="E52" s="57"/>
      <c r="F52" s="58"/>
      <c r="G52" s="17">
        <v>7874.58</v>
      </c>
      <c r="H52" s="17">
        <v>1811.15</v>
      </c>
      <c r="I52" s="17">
        <v>9685.73</v>
      </c>
      <c r="J52" s="6"/>
      <c r="K52" s="6"/>
      <c r="L52" s="6"/>
    </row>
    <row r="53" spans="1:12" ht="15" customHeight="1" x14ac:dyDescent="0.25">
      <c r="A53" s="39">
        <v>7</v>
      </c>
      <c r="B53" s="42" t="s">
        <v>35</v>
      </c>
      <c r="C53" s="43"/>
      <c r="D53" s="14" t="s">
        <v>22</v>
      </c>
      <c r="E53" s="44" t="s">
        <v>36</v>
      </c>
      <c r="F53" s="3" t="s">
        <v>37</v>
      </c>
      <c r="G53" s="47">
        <v>7874.58</v>
      </c>
      <c r="H53" s="50">
        <v>1811.15</v>
      </c>
      <c r="I53" s="53">
        <v>9685.73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25.5" customHeight="1" x14ac:dyDescent="0.25">
      <c r="A54" s="40"/>
      <c r="B54" s="34" t="s">
        <v>54</v>
      </c>
      <c r="C54" s="35"/>
      <c r="D54" s="36"/>
      <c r="E54" s="45"/>
      <c r="F54" s="4" t="s">
        <v>47</v>
      </c>
      <c r="G54" s="48"/>
      <c r="H54" s="51"/>
      <c r="I54" s="54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15" customHeight="1" x14ac:dyDescent="0.25">
      <c r="A55" s="41"/>
      <c r="B55" s="37" t="s">
        <v>68</v>
      </c>
      <c r="C55" s="38"/>
      <c r="D55" s="2" t="s">
        <v>60</v>
      </c>
      <c r="E55" s="46"/>
      <c r="F55" s="5" t="s">
        <v>69</v>
      </c>
      <c r="G55" s="49"/>
      <c r="H55" s="52"/>
      <c r="I55" s="55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64" t="s">
        <v>68</v>
      </c>
      <c r="D56" s="65"/>
      <c r="E56" s="65"/>
      <c r="F56" s="66"/>
      <c r="G56" s="20">
        <v>7874.58</v>
      </c>
      <c r="H56" s="21">
        <v>1811.15</v>
      </c>
      <c r="I56" s="20">
        <v>9685.73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6" t="s">
        <v>22</v>
      </c>
      <c r="B57" s="57"/>
      <c r="C57" s="57"/>
      <c r="D57" s="57"/>
      <c r="E57" s="57"/>
      <c r="F57" s="58"/>
      <c r="G57" s="17">
        <v>450</v>
      </c>
      <c r="H57" s="17">
        <v>0</v>
      </c>
      <c r="I57" s="17">
        <v>450</v>
      </c>
      <c r="J57" s="6"/>
      <c r="K57" s="6"/>
      <c r="L57" s="6"/>
    </row>
    <row r="58" spans="1:12" ht="15" customHeight="1" x14ac:dyDescent="0.25">
      <c r="A58" s="39">
        <v>8</v>
      </c>
      <c r="B58" s="42" t="s">
        <v>38</v>
      </c>
      <c r="C58" s="43"/>
      <c r="D58" s="14" t="s">
        <v>22</v>
      </c>
      <c r="E58" s="44" t="s">
        <v>36</v>
      </c>
      <c r="F58" s="3" t="s">
        <v>39</v>
      </c>
      <c r="G58" s="47">
        <v>450</v>
      </c>
      <c r="H58" s="50">
        <v>0</v>
      </c>
      <c r="I58" s="53">
        <v>450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25.5" customHeight="1" x14ac:dyDescent="0.25">
      <c r="A59" s="40"/>
      <c r="B59" s="34" t="s">
        <v>55</v>
      </c>
      <c r="C59" s="35"/>
      <c r="D59" s="36"/>
      <c r="E59" s="45"/>
      <c r="F59" s="4" t="s">
        <v>47</v>
      </c>
      <c r="G59" s="48"/>
      <c r="H59" s="51"/>
      <c r="I59" s="54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15" customHeight="1" x14ac:dyDescent="0.25">
      <c r="A60" s="41"/>
      <c r="B60" s="37" t="s">
        <v>70</v>
      </c>
      <c r="C60" s="38"/>
      <c r="D60" s="2" t="s">
        <v>60</v>
      </c>
      <c r="E60" s="46"/>
      <c r="F60" s="5" t="s">
        <v>46</v>
      </c>
      <c r="G60" s="49"/>
      <c r="H60" s="52"/>
      <c r="I60" s="55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64" t="s">
        <v>81</v>
      </c>
      <c r="D61" s="65"/>
      <c r="E61" s="65"/>
      <c r="F61" s="66"/>
      <c r="G61" s="20">
        <v>450</v>
      </c>
      <c r="H61" s="21">
        <v>0</v>
      </c>
      <c r="I61" s="20">
        <v>450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6" t="s">
        <v>22</v>
      </c>
      <c r="B62" s="57"/>
      <c r="C62" s="57"/>
      <c r="D62" s="57"/>
      <c r="E62" s="57"/>
      <c r="F62" s="58"/>
      <c r="G62" s="17">
        <v>29.4</v>
      </c>
      <c r="H62" s="17">
        <v>0</v>
      </c>
      <c r="I62" s="17">
        <v>29.4</v>
      </c>
      <c r="J62" s="6"/>
      <c r="K62" s="6"/>
      <c r="L62" s="6"/>
    </row>
    <row r="63" spans="1:12" ht="15" customHeight="1" x14ac:dyDescent="0.25">
      <c r="A63" s="39">
        <v>9</v>
      </c>
      <c r="B63" s="42" t="s">
        <v>40</v>
      </c>
      <c r="C63" s="43"/>
      <c r="D63" s="14" t="s">
        <v>22</v>
      </c>
      <c r="E63" s="44" t="s">
        <v>36</v>
      </c>
      <c r="F63" s="3" t="s">
        <v>41</v>
      </c>
      <c r="G63" s="47">
        <v>29.4</v>
      </c>
      <c r="H63" s="50">
        <v>0</v>
      </c>
      <c r="I63" s="53">
        <v>29.4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25.5" customHeight="1" x14ac:dyDescent="0.25">
      <c r="A64" s="40"/>
      <c r="B64" s="34" t="s">
        <v>49</v>
      </c>
      <c r="C64" s="35"/>
      <c r="D64" s="36"/>
      <c r="E64" s="45"/>
      <c r="F64" s="4" t="s">
        <v>47</v>
      </c>
      <c r="G64" s="48"/>
      <c r="H64" s="51"/>
      <c r="I64" s="54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41"/>
      <c r="B65" s="37" t="s">
        <v>61</v>
      </c>
      <c r="C65" s="38"/>
      <c r="D65" s="2" t="s">
        <v>60</v>
      </c>
      <c r="E65" s="46"/>
      <c r="F65" s="5" t="s">
        <v>71</v>
      </c>
      <c r="G65" s="49"/>
      <c r="H65" s="52"/>
      <c r="I65" s="55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64" t="s">
        <v>77</v>
      </c>
      <c r="D66" s="65"/>
      <c r="E66" s="65"/>
      <c r="F66" s="66"/>
      <c r="G66" s="20">
        <v>29.4</v>
      </c>
      <c r="H66" s="21">
        <v>0</v>
      </c>
      <c r="I66" s="20">
        <v>29.4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6" t="s">
        <v>22</v>
      </c>
      <c r="B67" s="57"/>
      <c r="C67" s="57"/>
      <c r="D67" s="57"/>
      <c r="E67" s="57"/>
      <c r="F67" s="58"/>
      <c r="G67" s="17">
        <v>595.70000000000005</v>
      </c>
      <c r="H67" s="17">
        <v>47.66</v>
      </c>
      <c r="I67" s="17">
        <v>643.36</v>
      </c>
      <c r="J67" s="6"/>
      <c r="K67" s="6"/>
      <c r="L67" s="6"/>
    </row>
    <row r="68" spans="1:12" ht="15" customHeight="1" x14ac:dyDescent="0.25">
      <c r="A68" s="39">
        <v>10</v>
      </c>
      <c r="B68" s="42" t="s">
        <v>42</v>
      </c>
      <c r="C68" s="43"/>
      <c r="D68" s="14" t="s">
        <v>22</v>
      </c>
      <c r="E68" s="44" t="s">
        <v>43</v>
      </c>
      <c r="F68" s="3" t="s">
        <v>44</v>
      </c>
      <c r="G68" s="47">
        <v>595.70000000000005</v>
      </c>
      <c r="H68" s="50">
        <v>47.66</v>
      </c>
      <c r="I68" s="53">
        <v>643.36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25.5" customHeight="1" x14ac:dyDescent="0.25">
      <c r="A69" s="40"/>
      <c r="B69" s="34" t="s">
        <v>56</v>
      </c>
      <c r="C69" s="35"/>
      <c r="D69" s="36"/>
      <c r="E69" s="45"/>
      <c r="F69" s="4" t="s">
        <v>57</v>
      </c>
      <c r="G69" s="48"/>
      <c r="H69" s="51"/>
      <c r="I69" s="54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15" customHeight="1" x14ac:dyDescent="0.25">
      <c r="A70" s="41"/>
      <c r="B70" s="37" t="s">
        <v>72</v>
      </c>
      <c r="C70" s="38"/>
      <c r="D70" s="2" t="s">
        <v>60</v>
      </c>
      <c r="E70" s="46"/>
      <c r="F70" s="5" t="s">
        <v>73</v>
      </c>
      <c r="G70" s="49"/>
      <c r="H70" s="52"/>
      <c r="I70" s="55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64" t="s">
        <v>82</v>
      </c>
      <c r="D71" s="65"/>
      <c r="E71" s="65"/>
      <c r="F71" s="66"/>
      <c r="G71" s="20">
        <v>595.70000000000005</v>
      </c>
      <c r="H71" s="21">
        <v>47.66</v>
      </c>
      <c r="I71" s="20">
        <v>643.36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2.75" hidden="1" customHeight="1" x14ac:dyDescent="0.25">
      <c r="A72" s="56" t="s">
        <v>22</v>
      </c>
      <c r="B72" s="57"/>
      <c r="C72" s="57"/>
      <c r="D72" s="57"/>
      <c r="E72" s="57"/>
      <c r="F72" s="58"/>
      <c r="G72" s="17">
        <v>731.44</v>
      </c>
      <c r="H72" s="17">
        <v>168.23</v>
      </c>
      <c r="I72" s="17">
        <v>899.67</v>
      </c>
      <c r="J72" s="6"/>
      <c r="K72" s="6"/>
      <c r="L72" s="6"/>
    </row>
    <row r="73" spans="1:12" ht="15" customHeight="1" x14ac:dyDescent="0.25">
      <c r="A73" s="39">
        <v>11</v>
      </c>
      <c r="B73" s="42" t="s">
        <v>45</v>
      </c>
      <c r="C73" s="43"/>
      <c r="D73" s="14" t="s">
        <v>22</v>
      </c>
      <c r="E73" s="44" t="s">
        <v>46</v>
      </c>
      <c r="F73" s="3" t="s">
        <v>47</v>
      </c>
      <c r="G73" s="47">
        <v>731.44</v>
      </c>
      <c r="H73" s="50">
        <v>168.23</v>
      </c>
      <c r="I73" s="53">
        <v>899.67</v>
      </c>
      <c r="J73" s="18">
        <v>0</v>
      </c>
      <c r="K73" s="6" t="str">
        <f>IF(OR(J73=0,J73=1),"",1)</f>
        <v/>
      </c>
      <c r="L73" s="6" t="str">
        <f>IF(B73="",1,"")</f>
        <v/>
      </c>
    </row>
    <row r="74" spans="1:12" ht="15" customHeight="1" x14ac:dyDescent="0.25">
      <c r="A74" s="40"/>
      <c r="B74" s="34" t="s">
        <v>58</v>
      </c>
      <c r="C74" s="35"/>
      <c r="D74" s="36"/>
      <c r="E74" s="45"/>
      <c r="F74" s="4" t="s">
        <v>47</v>
      </c>
      <c r="G74" s="48"/>
      <c r="H74" s="51"/>
      <c r="I74" s="54"/>
      <c r="J74" s="18">
        <v>0</v>
      </c>
      <c r="K74" s="6" t="str">
        <f>IF(OR(J74=0,J74=1),"",1)</f>
        <v/>
      </c>
      <c r="L74" s="6" t="str">
        <f>IF(AND(F74="",G74=""),1,"")</f>
        <v/>
      </c>
    </row>
    <row r="75" spans="1:12" ht="15" customHeight="1" x14ac:dyDescent="0.25">
      <c r="A75" s="41"/>
      <c r="B75" s="37" t="s">
        <v>74</v>
      </c>
      <c r="C75" s="38"/>
      <c r="D75" s="2" t="s">
        <v>60</v>
      </c>
      <c r="E75" s="46"/>
      <c r="F75" s="5" t="s">
        <v>75</v>
      </c>
      <c r="G75" s="49"/>
      <c r="H75" s="52"/>
      <c r="I75" s="55"/>
      <c r="J75" s="18">
        <v>0</v>
      </c>
      <c r="K75" s="6" t="str">
        <f>IF(OR(J75=0,J75=1),"",1)</f>
        <v/>
      </c>
      <c r="L75" s="6" t="str">
        <f>IF(AND(F75="",G75=""),1,"")</f>
        <v/>
      </c>
    </row>
    <row r="76" spans="1:12" ht="12.75" hidden="1" customHeight="1" x14ac:dyDescent="0.25">
      <c r="A76" s="7"/>
      <c r="B76" s="19">
        <v>0</v>
      </c>
      <c r="C76" s="64" t="s">
        <v>83</v>
      </c>
      <c r="D76" s="65"/>
      <c r="E76" s="65"/>
      <c r="F76" s="66"/>
      <c r="G76" s="20">
        <v>731.44</v>
      </c>
      <c r="H76" s="21">
        <v>168.23</v>
      </c>
      <c r="I76" s="20">
        <v>899.67</v>
      </c>
      <c r="J76" s="18">
        <v>0</v>
      </c>
      <c r="K76" s="16">
        <f>IF(J76=0,1,"")</f>
        <v>1</v>
      </c>
      <c r="L76" s="6" t="str">
        <f>IF(AND(F76="",G76=""),1,"")</f>
        <v/>
      </c>
    </row>
    <row r="77" spans="1:12" ht="15" customHeight="1" x14ac:dyDescent="0.25">
      <c r="A77" s="22" t="s">
        <v>11</v>
      </c>
      <c r="B77" s="23"/>
      <c r="C77" s="23"/>
      <c r="D77" s="23"/>
      <c r="E77" s="24"/>
      <c r="F77" s="33" t="s">
        <v>8</v>
      </c>
      <c r="G77" s="33"/>
      <c r="H77" s="31">
        <v>12253.36</v>
      </c>
      <c r="I77" s="31"/>
    </row>
    <row r="78" spans="1:12" ht="15" customHeight="1" x14ac:dyDescent="0.25">
      <c r="A78" s="25"/>
      <c r="B78" s="26"/>
      <c r="C78" s="26"/>
      <c r="D78" s="26"/>
      <c r="E78" s="27"/>
      <c r="F78" s="33" t="s">
        <v>9</v>
      </c>
      <c r="G78" s="33"/>
      <c r="H78" s="31">
        <v>2604.92</v>
      </c>
      <c r="I78" s="31"/>
    </row>
    <row r="79" spans="1:12" ht="15" customHeight="1" x14ac:dyDescent="0.25">
      <c r="A79" s="28"/>
      <c r="B79" s="29"/>
      <c r="C79" s="29"/>
      <c r="D79" s="29"/>
      <c r="E79" s="30"/>
      <c r="F79" s="33" t="s">
        <v>10</v>
      </c>
      <c r="G79" s="33"/>
      <c r="H79" s="31">
        <v>14858.28</v>
      </c>
      <c r="I79" s="31"/>
    </row>
    <row r="80" spans="1:12" ht="15" customHeight="1" x14ac:dyDescent="0.25"/>
    <row r="81" spans="1:9" ht="4.5" hidden="1" customHeight="1" x14ac:dyDescent="0.25">
      <c r="A81" s="22" t="s">
        <v>13</v>
      </c>
      <c r="B81" s="23"/>
      <c r="C81" s="23"/>
      <c r="D81" s="23"/>
      <c r="E81" s="24"/>
      <c r="F81" s="33" t="s">
        <v>8</v>
      </c>
      <c r="G81" s="33"/>
      <c r="H81" s="31">
        <v>0</v>
      </c>
      <c r="I81" s="32"/>
    </row>
    <row r="82" spans="1:9" ht="4.5" hidden="1" customHeight="1" x14ac:dyDescent="0.25">
      <c r="A82" s="25"/>
      <c r="B82" s="26"/>
      <c r="C82" s="26"/>
      <c r="D82" s="26"/>
      <c r="E82" s="27"/>
      <c r="F82" s="33" t="s">
        <v>9</v>
      </c>
      <c r="G82" s="33"/>
      <c r="H82" s="31">
        <v>0</v>
      </c>
      <c r="I82" s="32"/>
    </row>
    <row r="83" spans="1:9" ht="4.5" hidden="1" customHeight="1" x14ac:dyDescent="0.25">
      <c r="A83" s="28"/>
      <c r="B83" s="29"/>
      <c r="C83" s="29"/>
      <c r="D83" s="29"/>
      <c r="E83" s="30"/>
      <c r="F83" s="33" t="s">
        <v>10</v>
      </c>
      <c r="G83" s="33"/>
      <c r="H83" s="31">
        <v>0</v>
      </c>
      <c r="I83" s="32"/>
    </row>
  </sheetData>
  <mergeCells count="15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H13:H16"/>
    <mergeCell ref="I13:I16"/>
    <mergeCell ref="B13:C13"/>
    <mergeCell ref="A77:E7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A17:F17"/>
    <mergeCell ref="A22:F22"/>
    <mergeCell ref="A67:F67"/>
    <mergeCell ref="A48:A50"/>
    <mergeCell ref="B48:C48"/>
    <mergeCell ref="E48:E50"/>
    <mergeCell ref="A58:A60"/>
    <mergeCell ref="B58:C58"/>
    <mergeCell ref="E58:E60"/>
    <mergeCell ref="A13:A15"/>
    <mergeCell ref="G13:G16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H33:H35"/>
    <mergeCell ref="A32:F32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37:F37"/>
    <mergeCell ref="A42:F42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A52:F52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4:D64"/>
    <mergeCell ref="B60:C60"/>
    <mergeCell ref="B65:C65"/>
    <mergeCell ref="A62:F62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72:F72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27:F27"/>
    <mergeCell ref="A47:F47"/>
    <mergeCell ref="A57:F57"/>
    <mergeCell ref="A81:E83"/>
    <mergeCell ref="H83:I83"/>
    <mergeCell ref="F83:G83"/>
    <mergeCell ref="H81:I81"/>
    <mergeCell ref="H82:I82"/>
    <mergeCell ref="F81:G81"/>
    <mergeCell ref="F82:G82"/>
    <mergeCell ref="F77:G77"/>
    <mergeCell ref="H77:I77"/>
    <mergeCell ref="F78:G78"/>
    <mergeCell ref="H78:I78"/>
    <mergeCell ref="F79:G79"/>
    <mergeCell ref="H79:I79"/>
  </mergeCells>
  <pageMargins left="0.23622047244094499" right="0.23622047244094499" top="0.59055118110236204" bottom="0.78740157480314998" header="0.5" footer="0.27559055118110198"/>
  <pageSetup scale="80" fitToHeight="0" orientation="portrait" r:id="rId1"/>
  <headerFooter>
    <oddFooter>&amp;L
&amp;"Calibri"&amp;7Finanse VULCAN wersja 24.01.0012.39271, VULCAN sp. z o.o., licencja: kielce, Miasto Kielce ul. Rynek 1 25-519 Kielce&amp;C&amp;"Calibri"&amp;8Strona &amp;P z &amp;N
&amp;R
&amp;"Calibri"&amp;7</oddFooter>
  </headerFooter>
  <ignoredErrors>
    <ignoredError sqref="A1:M2 A4:M6 B3:M3 A8:M83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24.01.0012.39271</dc:creator>
  <cp:lastModifiedBy>User</cp:lastModifiedBy>
  <cp:lastPrinted>2025-02-12T09:10:20Z</cp:lastPrinted>
  <dcterms:created xsi:type="dcterms:W3CDTF">2016-05-02T23:07:55Z</dcterms:created>
  <dcterms:modified xsi:type="dcterms:W3CDTF">2025-02-12T09:10:30Z</dcterms:modified>
</cp:coreProperties>
</file>